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activeTab="0"/>
  </bookViews>
  <sheets>
    <sheet name="報告シート(表紙)" sheetId="1" r:id="rId1"/>
    <sheet name="報告シート(1)" sheetId="2" r:id="rId2"/>
    <sheet name="カウント数" sheetId="3" r:id="rId3"/>
    <sheet name="報告シート(2)" sheetId="4" r:id="rId4"/>
    <sheet name="Sheet1 " sheetId="5" r:id="rId5"/>
    <sheet name="Sheet2 " sheetId="6" r:id="rId6"/>
  </sheets>
  <definedNames>
    <definedName name="_xlnm.Print_Area" localSheetId="1">'報告シート(1)'!$A$2:$AC$7</definedName>
  </definedNames>
  <calcPr fullCalcOnLoad="1"/>
</workbook>
</file>

<file path=xl/sharedStrings.xml><?xml version="1.0" encoding="utf-8"?>
<sst xmlns="http://schemas.openxmlformats.org/spreadsheetml/2006/main" count="482" uniqueCount="350">
  <si>
    <t>氏名</t>
  </si>
  <si>
    <t>所属</t>
  </si>
  <si>
    <t>連絡先</t>
  </si>
  <si>
    <t>住所</t>
  </si>
  <si>
    <t>郵便番号</t>
  </si>
  <si>
    <t>都道府県</t>
  </si>
  <si>
    <t>試験期間</t>
  </si>
  <si>
    <t>核種</t>
  </si>
  <si>
    <t>Cs-137</t>
  </si>
  <si>
    <t>報告日</t>
  </si>
  <si>
    <t>測定方法名</t>
  </si>
  <si>
    <t>*事前に測定した値でよい</t>
  </si>
  <si>
    <t xml:space="preserve">測定時間　　　　　live time(秒）    </t>
  </si>
  <si>
    <t>ピーク計数率　　　　　　(カウント数/秒)</t>
  </si>
  <si>
    <t>測定時の放射能               Bq</t>
  </si>
  <si>
    <t>供試品作製時の　　　　　　放射能                     　Bq</t>
  </si>
  <si>
    <r>
      <t>供試品作製時の放射能濃度　　　(Bq/kg</t>
    </r>
    <r>
      <rPr>
        <sz val="11"/>
        <rFont val="ＭＳ Ｐゴシック"/>
        <family val="3"/>
      </rPr>
      <t>)</t>
    </r>
  </si>
  <si>
    <r>
      <t>拡張不確かさ(</t>
    </r>
    <r>
      <rPr>
        <i/>
        <sz val="11"/>
        <rFont val="ＭＳ Ｐゴシック"/>
        <family val="3"/>
      </rPr>
      <t>k</t>
    </r>
    <r>
      <rPr>
        <sz val="11"/>
        <rFont val="ＭＳ Ｐゴシック"/>
        <family val="3"/>
      </rPr>
      <t>=2)　　　　　　(Bq/kg)</t>
    </r>
  </si>
  <si>
    <r>
      <t>バックグラウンド測定時間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　秒</t>
    </r>
  </si>
  <si>
    <t>Cs-134</t>
  </si>
  <si>
    <t>のセル内に記入して下さい。</t>
  </si>
  <si>
    <t>Ge検出器とγ線スペクトロメトリー検出効率に関する情報を記載する。</t>
  </si>
  <si>
    <t>測定結果</t>
  </si>
  <si>
    <t>試験所番号</t>
  </si>
  <si>
    <t>連絡者</t>
  </si>
  <si>
    <t>K-40</t>
  </si>
  <si>
    <t>カウント数 N, Nb, N',Nb'についてはひとつ右のsheet（カウント数）の図を参照して下さい。</t>
  </si>
  <si>
    <t>試料がある場合</t>
  </si>
  <si>
    <t>試料がない場合</t>
  </si>
  <si>
    <t>ケース１</t>
  </si>
  <si>
    <t>ケース2</t>
  </si>
  <si>
    <t>カウント数　　　↑</t>
  </si>
  <si>
    <t>N</t>
  </si>
  <si>
    <t>Nb</t>
  </si>
  <si>
    <t>N'</t>
  </si>
  <si>
    <t>Nb'</t>
  </si>
  <si>
    <r>
      <t>試料がないときの正味バックグラウンドカウント数</t>
    </r>
    <r>
      <rPr>
        <sz val="11"/>
        <rFont val="ＭＳ Ｐゴシック"/>
        <family val="3"/>
      </rPr>
      <t xml:space="preserve"> N'-Nb' </t>
    </r>
    <r>
      <rPr>
        <vertAlign val="superscript"/>
        <sz val="11"/>
        <rFont val="ＭＳ Ｐゴシック"/>
        <family val="3"/>
      </rPr>
      <t>*</t>
    </r>
  </si>
  <si>
    <t>このような場合、N'-Nb'がマイナスになることがあります。</t>
  </si>
  <si>
    <t>・Ge検出器の相対効率　</t>
  </si>
  <si>
    <t>放出率</t>
  </si>
  <si>
    <r>
      <t>ピーク効率c</t>
    </r>
    <r>
      <rPr>
        <sz val="11"/>
        <rFont val="ＭＳ Ｐゴシック"/>
        <family val="3"/>
      </rPr>
      <t>ps/γ</t>
    </r>
  </si>
  <si>
    <t>サム効果補正有無</t>
  </si>
  <si>
    <t>自己吸収補正有無</t>
  </si>
  <si>
    <t>↓</t>
  </si>
  <si>
    <t>→</t>
  </si>
  <si>
    <t>ベースラインカウント数　　　　　　Nb</t>
  </si>
  <si>
    <r>
      <t>試料がないときのベースラインカウント数</t>
    </r>
    <r>
      <rPr>
        <sz val="11"/>
        <rFont val="ＭＳ Ｐゴシック"/>
        <family val="3"/>
      </rPr>
      <t xml:space="preserve"> Nb' </t>
    </r>
    <r>
      <rPr>
        <vertAlign val="superscript"/>
        <sz val="11"/>
        <rFont val="ＭＳ Ｐゴシック"/>
        <family val="3"/>
      </rPr>
      <t>*</t>
    </r>
  </si>
  <si>
    <t>ピーク面積計算方法（関数法又はコベール法、その他）</t>
  </si>
  <si>
    <t>その他のコメント</t>
  </si>
  <si>
    <t>機器ソフト上で選択した試料材質</t>
  </si>
  <si>
    <t>グロスカウント数</t>
  </si>
  <si>
    <t>ピークバックグラウンドカウント数</t>
  </si>
  <si>
    <t>（ベースライン）</t>
  </si>
  <si>
    <t>tel</t>
  </si>
  <si>
    <t>fax</t>
  </si>
  <si>
    <t>e-mail</t>
  </si>
  <si>
    <t>検出器</t>
  </si>
  <si>
    <t>コメント</t>
  </si>
  <si>
    <t>測定方法</t>
  </si>
  <si>
    <t>機器名</t>
  </si>
  <si>
    <t>半減期　</t>
  </si>
  <si>
    <r>
      <t>正味カウント数　　　　　　N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Nb</t>
    </r>
  </si>
  <si>
    <r>
      <t>試料がないときのグロスバックグラウンドカウント数</t>
    </r>
    <r>
      <rPr>
        <sz val="11"/>
        <rFont val="ＭＳ Ｐゴシック"/>
        <family val="3"/>
      </rPr>
      <t xml:space="preserve"> N' </t>
    </r>
    <r>
      <rPr>
        <vertAlign val="superscript"/>
        <sz val="11"/>
        <rFont val="ＭＳ Ｐゴシック"/>
        <family val="3"/>
      </rPr>
      <t>*</t>
    </r>
  </si>
  <si>
    <t>バックグラウンドカウント数</t>
  </si>
  <si>
    <r>
      <t>試験所番号　P</t>
    </r>
    <r>
      <rPr>
        <sz val="11"/>
        <rFont val="ＭＳ Ｐゴシック"/>
        <family val="3"/>
      </rPr>
      <t>TP No.</t>
    </r>
  </si>
  <si>
    <t>PTP No.</t>
  </si>
  <si>
    <t>(Cs-134)+(Cs-137)</t>
  </si>
  <si>
    <t>グロスカウント数　　　　　　　　N</t>
  </si>
  <si>
    <t>単独・複数ピークの区別
例：加重平均(604,796kV)</t>
  </si>
  <si>
    <t>充てん密度
(g/cm^3)</t>
  </si>
  <si>
    <t>試料質量
(g)</t>
  </si>
  <si>
    <t>乾燥による質量減少
(mg)</t>
  </si>
  <si>
    <t>・試料の測定方法</t>
  </si>
  <si>
    <t>充てん高さ
(cm)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</si>
  <si>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</si>
  <si>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</si>
  <si>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</si>
  <si>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</si>
  <si>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</si>
  <si>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</si>
  <si>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</si>
  <si>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</si>
  <si>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</si>
  <si>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</si>
  <si>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</si>
  <si>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</si>
  <si>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</si>
  <si>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</si>
  <si>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</si>
  <si>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</si>
  <si>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</si>
  <si>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</si>
  <si>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</si>
  <si>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</si>
  <si>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r>
      <t>正味カウント数　　　　　　N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Nb</t>
    </r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</si>
  <si>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</si>
  <si>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</si>
  <si>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</si>
  <si>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</si>
  <si>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</si>
  <si>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</si>
  <si>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</si>
  <si>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</si>
  <si>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</si>
  <si>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</si>
  <si>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</si>
  <si>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</si>
  <si>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</si>
  <si>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</si>
  <si>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</si>
  <si>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</si>
  <si>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</si>
  <si>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</si>
  <si>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</si>
  <si>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</si>
  <si>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</si>
  <si>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</si>
  <si>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</si>
  <si>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</si>
  <si>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</si>
  <si>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</si>
  <si>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</si>
  <si>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</si>
  <si>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</si>
  <si>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</si>
  <si>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</si>
  <si>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</si>
  <si>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</si>
  <si>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</si>
  <si>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</si>
  <si>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</si>
  <si>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</si>
  <si>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</si>
  <si>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</si>
  <si>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</si>
  <si>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</si>
  <si>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</si>
  <si>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</si>
  <si>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</si>
  <si>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</si>
  <si>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</si>
  <si>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</si>
  <si>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</si>
  <si>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</si>
  <si>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</si>
  <si>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</si>
  <si>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</si>
  <si>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</si>
  <si>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</si>
  <si>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</si>
  <si>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</si>
  <si>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</si>
  <si>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</si>
  <si>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</si>
  <si>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</si>
  <si>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</si>
  <si>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</si>
  <si>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</si>
  <si>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</si>
  <si>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</si>
  <si>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</si>
  <si>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</si>
  <si>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</si>
  <si>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</si>
  <si>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</si>
  <si>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</si>
  <si>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</si>
  <si>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</si>
  <si>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</si>
  <si>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</si>
  <si>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</si>
  <si>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</si>
  <si>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</si>
  <si>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</si>
  <si>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</si>
  <si>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</si>
  <si>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</si>
  <si>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</si>
  <si>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</si>
  <si>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</si>
  <si>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</si>
  <si>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</si>
  <si>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</si>
  <si>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</si>
  <si>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</si>
  <si>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</si>
  <si>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</si>
  <si>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</si>
  <si>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</si>
  <si>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</si>
  <si>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</si>
  <si>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</si>
  <si>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</si>
  <si>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</si>
  <si>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</si>
  <si>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</si>
  <si>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</si>
  <si>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</si>
  <si>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</si>
  <si>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</si>
  <si>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</si>
  <si>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</si>
  <si>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</si>
  <si>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</si>
  <si>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</si>
  <si>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</si>
  <si>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</si>
  <si>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</si>
  <si>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</si>
  <si>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</si>
  <si>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</si>
  <si>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</si>
  <si>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</si>
  <si>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</si>
  <si>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</si>
  <si>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</si>
  <si>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</si>
  <si>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</si>
  <si>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</si>
  <si>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</si>
  <si>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</si>
  <si>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</si>
  <si>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</si>
  <si>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</si>
  <si>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</si>
  <si>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</si>
  <si>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</si>
  <si>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</si>
  <si>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</si>
  <si>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</si>
  <si>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</si>
  <si>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</si>
  <si>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</si>
  <si>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</si>
  <si>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</si>
  <si>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</si>
  <si>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</si>
  <si>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</si>
  <si>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</si>
  <si>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</si>
  <si>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</si>
  <si>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</si>
  <si>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</si>
  <si>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</si>
  <si>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</si>
  <si>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</si>
  <si>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</si>
  <si>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</si>
  <si>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</si>
  <si>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</si>
  <si>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</si>
  <si>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</si>
  <si>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</si>
  <si>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</si>
  <si>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</si>
  <si>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</si>
  <si>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</si>
  <si>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</si>
  <si>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</si>
  <si>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</si>
  <si>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</si>
  <si>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</si>
  <si>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</si>
  <si>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</si>
  <si>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</si>
  <si>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</si>
  <si>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</si>
  <si>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</si>
  <si>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</si>
  <si>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</si>
  <si>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</si>
  <si>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</si>
  <si>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</si>
  <si>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</si>
  <si>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</si>
  <si>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</si>
  <si>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</si>
  <si>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</si>
  <si>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</si>
  <si>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</si>
  <si>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</si>
  <si>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</si>
  <si>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</si>
  <si>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</si>
  <si>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</si>
  <si>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</si>
  <si>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</si>
  <si>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</si>
  <si>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</si>
  <si>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</si>
  <si>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</si>
  <si>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</si>
  <si>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</si>
  <si>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</si>
  <si>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</si>
  <si>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</si>
  <si>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</si>
  <si>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</si>
  <si>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</si>
  <si>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</si>
  <si>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</si>
  <si>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</si>
  <si>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</si>
  <si>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</si>
  <si>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</si>
  <si>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</si>
  <si>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</si>
  <si>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</si>
  <si>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</si>
  <si>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</si>
  <si>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</si>
  <si>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</si>
  <si>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</si>
  <si>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</si>
  <si>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</si>
  <si>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</si>
  <si>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</si>
  <si>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</si>
  <si>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</si>
  <si>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</si>
  <si>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</si>
  <si>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</si>
  <si>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</si>
  <si>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</si>
  <si>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</si>
  <si>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</si>
  <si>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</si>
  <si>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</si>
  <si>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>f254</t>
  </si>
  <si>
    <t>f255</t>
  </si>
  <si>
    <t>f256</t>
  </si>
  <si>
    <r>
      <t>試験所番号　P</t>
    </r>
    <r>
      <rPr>
        <sz val="11"/>
        <color indexed="8"/>
        <rFont val="ＭＳ Ｐゴシック"/>
        <family val="3"/>
      </rPr>
      <t>TP No.</t>
    </r>
  </si>
  <si>
    <t>測定方法名</t>
  </si>
  <si>
    <t>検出器のメーカーと型番</t>
  </si>
  <si>
    <t>・Ge検出器の相対効率　</t>
  </si>
  <si>
    <r>
      <t>・検出効率(cps/Bq)を求めるために使用した標準線源の質量、密度、容器（充填高さ）、核種毎の検出効率</t>
    </r>
    <r>
      <rPr>
        <sz val="11"/>
        <color indexed="8"/>
        <rFont val="ＭＳ Ｐゴシック"/>
        <family val="3"/>
      </rPr>
      <t>(cps/Bq)</t>
    </r>
    <r>
      <rPr>
        <sz val="11"/>
        <rFont val="ＭＳ Ｐゴシック"/>
        <family val="3"/>
      </rPr>
      <t>、できれば自己吸収計算方法やソフト名をご記入下さい。</t>
    </r>
  </si>
  <si>
    <t>・試料の測定方法</t>
  </si>
  <si>
    <t>その他のコメント</t>
  </si>
  <si>
    <t>試験所番号</t>
  </si>
  <si>
    <t>試験所番号</t>
  </si>
  <si>
    <t>試験機関名</t>
  </si>
  <si>
    <t>申込時担当者　E-mail</t>
  </si>
  <si>
    <t>第3回放射能分析（大豆） 技能試験 結果報告書　　　</t>
  </si>
  <si>
    <t>放射能濃度換算基準日  2017-11-01 JST 00:00:00</t>
  </si>
  <si>
    <t>サム効果補正係数
（補正未実施の場合は”未”）</t>
  </si>
  <si>
    <t>自己吸収補正係数（補正未実施の場合は”未”）</t>
  </si>
  <si>
    <t>サム効果補正</t>
  </si>
  <si>
    <t>自己吸収補正</t>
  </si>
  <si>
    <r>
      <t>・検出効率(cps/Bq)を求めるために使用した標準線源の質量、密度、容器（充填高さ）、核種毎の検出効率</t>
    </r>
    <r>
      <rPr>
        <sz val="11"/>
        <rFont val="ＭＳ Ｐゴシック"/>
        <family val="3"/>
      </rPr>
      <t>(cps/Bq)</t>
    </r>
  </si>
  <si>
    <t>検出器のメーカーと型番およびソフトウエアー名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</si>
</sst>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i/>
      <sz val="11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7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0" fillId="0" borderId="14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top" wrapText="1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/>
    </xf>
    <xf numFmtId="0" fontId="3" fillId="0" borderId="10" xfId="43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6" fillId="6" borderId="1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0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31" fontId="0" fillId="0" borderId="10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6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125" zoomScaleNormal="125" zoomScaleSheetLayoutView="100" zoomScalePageLayoutView="0" workbookViewId="0" topLeftCell="A1">
      <selection activeCell="A22" sqref="A22"/>
    </sheetView>
  </sheetViews>
  <sheetFormatPr defaultColWidth="13.00390625" defaultRowHeight="13.5"/>
  <cols>
    <col min="1" max="1" width="10.125" style="1" customWidth="1"/>
    <col min="2" max="2" width="8.875" style="1" customWidth="1"/>
    <col min="3" max="3" width="49.375" style="1" customWidth="1"/>
    <col min="4" max="16384" width="13.00390625" style="1" customWidth="1"/>
  </cols>
  <sheetData>
    <row r="1" spans="1:3" ht="30.75" customHeight="1">
      <c r="A1" s="72" t="s">
        <v>342</v>
      </c>
      <c r="B1" s="73"/>
      <c r="C1" s="73"/>
    </row>
    <row r="2" spans="1:3" ht="13.5">
      <c r="A2" s="32"/>
      <c r="B2" s="32"/>
      <c r="C2" s="32"/>
    </row>
    <row r="3" spans="1:3" ht="13.5">
      <c r="A3" s="34" t="s">
        <v>23</v>
      </c>
      <c r="B3" s="26" t="s">
        <v>65</v>
      </c>
      <c r="C3" s="56"/>
    </row>
    <row r="4" spans="1:3" ht="13.5">
      <c r="A4" s="34" t="s">
        <v>340</v>
      </c>
      <c r="B4" s="26"/>
      <c r="C4" s="56"/>
    </row>
    <row r="5" spans="1:3" ht="13.5" customHeight="1">
      <c r="A5" s="34" t="s">
        <v>341</v>
      </c>
      <c r="B5" s="26"/>
      <c r="C5" s="55"/>
    </row>
    <row r="6" spans="1:3" ht="13.5">
      <c r="A6" s="75" t="s">
        <v>24</v>
      </c>
      <c r="B6" s="33" t="s">
        <v>0</v>
      </c>
      <c r="C6" s="33"/>
    </row>
    <row r="7" spans="1:3" ht="13.5">
      <c r="A7" s="75"/>
      <c r="B7" s="33" t="s">
        <v>1</v>
      </c>
      <c r="C7" s="33"/>
    </row>
    <row r="8" spans="1:3" ht="13.5">
      <c r="A8" s="74" t="s">
        <v>2</v>
      </c>
      <c r="B8" s="33" t="s">
        <v>53</v>
      </c>
      <c r="C8" s="33"/>
    </row>
    <row r="9" spans="1:3" ht="13.5">
      <c r="A9" s="74"/>
      <c r="B9" s="33" t="s">
        <v>54</v>
      </c>
      <c r="C9" s="56"/>
    </row>
    <row r="10" spans="1:3" ht="13.5">
      <c r="A10" s="74"/>
      <c r="B10" s="33" t="s">
        <v>55</v>
      </c>
      <c r="C10" s="55"/>
    </row>
    <row r="11" spans="1:3" ht="13.5">
      <c r="A11" s="74" t="s">
        <v>3</v>
      </c>
      <c r="B11" s="33" t="s">
        <v>4</v>
      </c>
      <c r="C11" s="33"/>
    </row>
    <row r="12" spans="1:3" ht="13.5">
      <c r="A12" s="74"/>
      <c r="B12" s="33" t="s">
        <v>5</v>
      </c>
      <c r="C12" s="33"/>
    </row>
    <row r="13" spans="1:3" ht="13.5">
      <c r="A13" s="74"/>
      <c r="B13" s="33" t="s">
        <v>3</v>
      </c>
      <c r="C13" s="33"/>
    </row>
    <row r="14" spans="1:6" ht="13.5">
      <c r="A14" s="34" t="s">
        <v>6</v>
      </c>
      <c r="B14" s="26"/>
      <c r="C14" s="33"/>
      <c r="D14" s="10"/>
      <c r="E14" s="10"/>
      <c r="F14" s="10"/>
    </row>
    <row r="15" spans="1:6" ht="13.5">
      <c r="A15" s="34" t="s">
        <v>9</v>
      </c>
      <c r="B15" s="26"/>
      <c r="C15" s="62"/>
      <c r="D15" s="10"/>
      <c r="E15" s="10"/>
      <c r="F15" s="10"/>
    </row>
    <row r="16" spans="1:6" ht="13.5">
      <c r="A16" s="36" t="s">
        <v>10</v>
      </c>
      <c r="B16" s="35"/>
      <c r="C16" s="26"/>
      <c r="D16" s="10"/>
      <c r="E16" s="10"/>
      <c r="F16" s="10"/>
    </row>
    <row r="17" spans="1:6" ht="13.5">
      <c r="A17" s="36" t="s">
        <v>56</v>
      </c>
      <c r="B17" s="35"/>
      <c r="C17" s="26"/>
      <c r="D17" s="10"/>
      <c r="E17" s="10"/>
      <c r="F17" s="10"/>
    </row>
    <row r="18" spans="1:6" ht="111" customHeight="1">
      <c r="A18" s="63" t="s">
        <v>57</v>
      </c>
      <c r="B18" s="64"/>
      <c r="C18" s="57"/>
      <c r="D18" s="10"/>
      <c r="E18" s="10"/>
      <c r="F18" s="10"/>
    </row>
    <row r="19" spans="1:2" ht="13.5">
      <c r="A19" s="65"/>
      <c r="B19" s="65"/>
    </row>
    <row r="20" ht="13.5" customHeight="1"/>
    <row r="22" ht="13.5" customHeight="1"/>
    <row r="24" ht="13.5" customHeight="1"/>
    <row r="25" ht="14.25" customHeight="1"/>
    <row r="26" ht="13.5" customHeight="1"/>
  </sheetData>
  <sheetProtection/>
  <mergeCells count="4">
    <mergeCell ref="A1:C1"/>
    <mergeCell ref="A11:A13"/>
    <mergeCell ref="A8:A10"/>
    <mergeCell ref="A6:A7"/>
  </mergeCells>
  <printOptions/>
  <pageMargins left="0.7900000000000001" right="0.7900000000000001" top="0.98" bottom="0.98" header="0.51" footer="0.51"/>
  <pageSetup fitToHeight="1" fitToWidth="1" horizontalDpi="600" verticalDpi="600" orientation="landscape" paperSize="9" r:id="rId1"/>
  <headerFooter alignWithMargins="0">
    <oddHeader>&amp;R&amp;P / &amp;N ページ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7"/>
  <sheetViews>
    <sheetView zoomScaleSheetLayoutView="100" zoomScalePageLayoutView="0" workbookViewId="0" topLeftCell="E1">
      <selection activeCell="I15" sqref="I15"/>
    </sheetView>
  </sheetViews>
  <sheetFormatPr defaultColWidth="13.00390625" defaultRowHeight="13.5"/>
  <cols>
    <col min="1" max="1" width="6.875" style="1" customWidth="1"/>
    <col min="2" max="12" width="16.375" style="1" customWidth="1"/>
    <col min="13" max="16" width="14.375" style="1" customWidth="1"/>
    <col min="17" max="17" width="16.625" style="1" customWidth="1"/>
    <col min="18" max="21" width="14.375" style="1" customWidth="1"/>
    <col min="22" max="29" width="16.50390625" style="1" customWidth="1"/>
    <col min="30" max="34" width="8.875" style="0" customWidth="1"/>
    <col min="35" max="16384" width="13.00390625" style="1" customWidth="1"/>
  </cols>
  <sheetData>
    <row r="1" spans="2:13" ht="24.75" customHeight="1">
      <c r="B1" s="5" t="s">
        <v>22</v>
      </c>
      <c r="C1" s="5"/>
      <c r="D1" s="5"/>
      <c r="E1" s="5"/>
      <c r="F1" s="8"/>
      <c r="G1" s="2" t="s">
        <v>20</v>
      </c>
      <c r="H1" s="27"/>
      <c r="I1" s="12" t="s">
        <v>26</v>
      </c>
      <c r="J1" s="27"/>
      <c r="K1" s="27"/>
      <c r="L1" s="27"/>
      <c r="M1" s="28"/>
    </row>
    <row r="2" spans="2:38" ht="14.25" customHeight="1">
      <c r="B2" s="25" t="s">
        <v>343</v>
      </c>
      <c r="C2" s="25"/>
      <c r="D2" s="25"/>
      <c r="E2" s="25"/>
      <c r="F2" s="40" t="s">
        <v>44</v>
      </c>
      <c r="G2" s="40" t="s">
        <v>44</v>
      </c>
      <c r="H2" s="40" t="s">
        <v>44</v>
      </c>
      <c r="I2" s="40" t="s">
        <v>44</v>
      </c>
      <c r="J2" s="40" t="s">
        <v>44</v>
      </c>
      <c r="K2" s="40" t="s">
        <v>44</v>
      </c>
      <c r="L2" s="40"/>
      <c r="M2" s="40" t="s">
        <v>44</v>
      </c>
      <c r="N2" s="40" t="s">
        <v>44</v>
      </c>
      <c r="O2" s="40" t="s">
        <v>44</v>
      </c>
      <c r="P2" s="40"/>
      <c r="Q2" s="40" t="s">
        <v>44</v>
      </c>
      <c r="R2" s="40" t="s">
        <v>44</v>
      </c>
      <c r="S2" s="76" t="s">
        <v>11</v>
      </c>
      <c r="T2" s="76"/>
      <c r="U2" s="40" t="s">
        <v>44</v>
      </c>
      <c r="V2" s="40" t="s">
        <v>44</v>
      </c>
      <c r="W2" s="40" t="s">
        <v>44</v>
      </c>
      <c r="X2" s="40"/>
      <c r="Y2" s="40"/>
      <c r="Z2" s="40"/>
      <c r="AA2" s="40"/>
      <c r="AB2" s="40" t="s">
        <v>43</v>
      </c>
      <c r="AC2" s="4"/>
      <c r="AH2" s="6"/>
      <c r="AI2" s="7"/>
      <c r="AJ2" s="7"/>
      <c r="AK2" s="7"/>
      <c r="AL2" s="7"/>
    </row>
    <row r="3" spans="1:38" ht="60" customHeight="1">
      <c r="A3" s="37" t="s">
        <v>23</v>
      </c>
      <c r="B3" s="3" t="s">
        <v>7</v>
      </c>
      <c r="C3" s="3" t="s">
        <v>58</v>
      </c>
      <c r="D3" s="3" t="s">
        <v>59</v>
      </c>
      <c r="E3" s="3" t="s">
        <v>60</v>
      </c>
      <c r="F3" s="42" t="s">
        <v>68</v>
      </c>
      <c r="G3" s="3" t="s">
        <v>39</v>
      </c>
      <c r="H3" s="3" t="s">
        <v>40</v>
      </c>
      <c r="I3" s="42" t="s">
        <v>344</v>
      </c>
      <c r="J3" s="42" t="s">
        <v>345</v>
      </c>
      <c r="K3" s="3" t="s">
        <v>47</v>
      </c>
      <c r="L3" s="3" t="s">
        <v>49</v>
      </c>
      <c r="M3" s="66" t="s">
        <v>12</v>
      </c>
      <c r="N3" s="66" t="s">
        <v>67</v>
      </c>
      <c r="O3" s="66" t="s">
        <v>45</v>
      </c>
      <c r="P3" s="66" t="s">
        <v>61</v>
      </c>
      <c r="Q3" s="66" t="s">
        <v>13</v>
      </c>
      <c r="R3" s="66" t="s">
        <v>18</v>
      </c>
      <c r="S3" s="66" t="s">
        <v>62</v>
      </c>
      <c r="T3" s="66" t="s">
        <v>46</v>
      </c>
      <c r="U3" s="66" t="s">
        <v>36</v>
      </c>
      <c r="V3" s="66" t="s">
        <v>14</v>
      </c>
      <c r="W3" s="66" t="s">
        <v>15</v>
      </c>
      <c r="X3" s="42" t="s">
        <v>70</v>
      </c>
      <c r="Y3" s="42" t="s">
        <v>69</v>
      </c>
      <c r="Z3" s="42" t="s">
        <v>73</v>
      </c>
      <c r="AA3" s="68"/>
      <c r="AB3" s="67" t="s">
        <v>16</v>
      </c>
      <c r="AC3" s="66" t="s">
        <v>17</v>
      </c>
      <c r="AH3" s="6"/>
      <c r="AI3" s="7"/>
      <c r="AJ3" s="7"/>
      <c r="AK3" s="7"/>
      <c r="AL3" s="7"/>
    </row>
    <row r="4" spans="1:34" s="10" customFormat="1" ht="33" customHeight="1">
      <c r="A4" s="56">
        <f>'報告シート(表紙)'!C$3</f>
        <v>0</v>
      </c>
      <c r="B4" s="41" t="s">
        <v>19</v>
      </c>
      <c r="C4" s="43">
        <f>'報告シート(表紙)'!C$16</f>
        <v>0</v>
      </c>
      <c r="D4" s="43">
        <f>'報告シート(表紙)'!C$17</f>
        <v>0</v>
      </c>
      <c r="E4" s="43"/>
      <c r="F4" s="43"/>
      <c r="G4" s="58"/>
      <c r="H4" s="58"/>
      <c r="I4" s="58"/>
      <c r="J4" s="58"/>
      <c r="K4" s="58"/>
      <c r="L4" s="58"/>
      <c r="M4" s="44"/>
      <c r="N4" s="44"/>
      <c r="O4" s="44"/>
      <c r="P4" s="45">
        <f>N4-O4</f>
        <v>0</v>
      </c>
      <c r="Q4" s="44" t="e">
        <f>N4/M4</f>
        <v>#DIV/0!</v>
      </c>
      <c r="R4" s="44"/>
      <c r="S4" s="45"/>
      <c r="T4" s="45"/>
      <c r="U4" s="45">
        <f>S4-T4</f>
        <v>0</v>
      </c>
      <c r="V4" s="44"/>
      <c r="W4" s="44"/>
      <c r="X4" s="44"/>
      <c r="Y4" s="44"/>
      <c r="Z4" s="44"/>
      <c r="AA4" s="69"/>
      <c r="AB4" s="45"/>
      <c r="AC4" s="44"/>
      <c r="AH4" s="9"/>
    </row>
    <row r="5" spans="1:34" s="10" customFormat="1" ht="33" customHeight="1">
      <c r="A5" s="56">
        <f>'報告シート(表紙)'!C$3</f>
        <v>0</v>
      </c>
      <c r="B5" s="41" t="s">
        <v>8</v>
      </c>
      <c r="C5" s="43">
        <f>'報告シート(表紙)'!C$16</f>
        <v>0</v>
      </c>
      <c r="D5" s="43">
        <f>'報告シート(表紙)'!C$17</f>
        <v>0</v>
      </c>
      <c r="E5" s="43"/>
      <c r="F5" s="43"/>
      <c r="G5" s="59"/>
      <c r="H5" s="43"/>
      <c r="I5" s="43"/>
      <c r="J5" s="43"/>
      <c r="K5" s="43"/>
      <c r="L5" s="43"/>
      <c r="M5" s="46"/>
      <c r="N5" s="46"/>
      <c r="O5" s="46"/>
      <c r="P5" s="45">
        <f>N5-O5</f>
        <v>0</v>
      </c>
      <c r="Q5" s="44" t="e">
        <f>N5/M5</f>
        <v>#DIV/0!</v>
      </c>
      <c r="R5" s="46"/>
      <c r="S5" s="47"/>
      <c r="T5" s="47"/>
      <c r="U5" s="45">
        <f>S5-T5</f>
        <v>0</v>
      </c>
      <c r="V5" s="44"/>
      <c r="W5" s="44"/>
      <c r="X5" s="44"/>
      <c r="Y5" s="44"/>
      <c r="Z5" s="44"/>
      <c r="AA5" s="69"/>
      <c r="AB5" s="47"/>
      <c r="AC5" s="46"/>
      <c r="AH5" s="9"/>
    </row>
    <row r="6" spans="1:34" s="10" customFormat="1" ht="33" customHeight="1">
      <c r="A6" s="56">
        <f>'報告シート(表紙)'!C$3</f>
        <v>0</v>
      </c>
      <c r="B6" s="41" t="s">
        <v>66</v>
      </c>
      <c r="C6" s="43">
        <f>'報告シート(表紙)'!C$16</f>
        <v>0</v>
      </c>
      <c r="D6" s="43">
        <f>'報告シート(表紙)'!C$17</f>
        <v>0</v>
      </c>
      <c r="E6" s="43"/>
      <c r="F6" s="43"/>
      <c r="G6" s="43"/>
      <c r="H6" s="43"/>
      <c r="I6" s="43"/>
      <c r="J6" s="43"/>
      <c r="K6" s="43"/>
      <c r="L6" s="43"/>
      <c r="M6" s="46"/>
      <c r="N6" s="46"/>
      <c r="O6" s="46"/>
      <c r="P6" s="45">
        <f>N6-O6</f>
        <v>0</v>
      </c>
      <c r="Q6" s="44" t="e">
        <f>N6/M6</f>
        <v>#DIV/0!</v>
      </c>
      <c r="R6" s="46"/>
      <c r="S6" s="47"/>
      <c r="T6" s="47"/>
      <c r="U6" s="45"/>
      <c r="V6" s="44"/>
      <c r="W6" s="44"/>
      <c r="X6" s="44"/>
      <c r="Y6" s="44"/>
      <c r="Z6" s="44"/>
      <c r="AA6" s="69"/>
      <c r="AB6" s="47">
        <f>AB4+AB5</f>
        <v>0</v>
      </c>
      <c r="AC6" s="46"/>
      <c r="AH6" s="9"/>
    </row>
    <row r="7" spans="1:34" s="10" customFormat="1" ht="33" customHeight="1">
      <c r="A7" s="56">
        <f>'報告シート(表紙)'!C$3</f>
        <v>0</v>
      </c>
      <c r="B7" s="41" t="s">
        <v>25</v>
      </c>
      <c r="C7" s="43">
        <f>'報告シート(表紙)'!C$16</f>
        <v>0</v>
      </c>
      <c r="D7" s="43">
        <f>'報告シート(表紙)'!C$17</f>
        <v>0</v>
      </c>
      <c r="E7" s="43"/>
      <c r="F7" s="43"/>
      <c r="G7" s="43"/>
      <c r="H7" s="43"/>
      <c r="I7" s="43"/>
      <c r="J7" s="43"/>
      <c r="K7" s="43"/>
      <c r="L7" s="43"/>
      <c r="M7" s="46"/>
      <c r="N7" s="46"/>
      <c r="O7" s="46"/>
      <c r="P7" s="45">
        <f>N7-O7</f>
        <v>0</v>
      </c>
      <c r="Q7" s="44" t="e">
        <f>N7/M7</f>
        <v>#DIV/0!</v>
      </c>
      <c r="R7" s="46"/>
      <c r="S7" s="47"/>
      <c r="T7" s="47"/>
      <c r="U7" s="45">
        <f>S7-T7</f>
        <v>0</v>
      </c>
      <c r="V7" s="44"/>
      <c r="W7" s="44"/>
      <c r="X7" s="44"/>
      <c r="Y7" s="44"/>
      <c r="Z7" s="44"/>
      <c r="AA7" s="69"/>
      <c r="AB7" s="47"/>
      <c r="AC7" s="46"/>
      <c r="AH7" s="9"/>
    </row>
  </sheetData>
  <sheetProtection/>
  <mergeCells count="1">
    <mergeCell ref="S2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&amp;R&amp;P / &amp;N ページ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H28" sqref="H28"/>
    </sheetView>
  </sheetViews>
  <sheetFormatPr defaultColWidth="8.875" defaultRowHeight="13.5"/>
  <cols>
    <col min="1" max="2" width="8.875" style="0" customWidth="1"/>
    <col min="3" max="3" width="2.375" style="0" customWidth="1"/>
    <col min="4" max="4" width="1.4921875" style="0" customWidth="1"/>
    <col min="5" max="5" width="2.625" style="0" customWidth="1"/>
    <col min="6" max="6" width="1.12109375" style="0" customWidth="1"/>
    <col min="7" max="7" width="2.125" style="0" customWidth="1"/>
    <col min="8" max="10" width="8.875" style="0" customWidth="1"/>
    <col min="11" max="11" width="2.875" style="0" customWidth="1"/>
    <col min="12" max="12" width="0.875" style="0" customWidth="1"/>
    <col min="13" max="13" width="2.375" style="0" customWidth="1"/>
    <col min="14" max="14" width="1.12109375" style="0" customWidth="1"/>
    <col min="15" max="15" width="2.625" style="0" customWidth="1"/>
    <col min="16" max="18" width="8.875" style="0" customWidth="1"/>
    <col min="19" max="19" width="2.50390625" style="0" customWidth="1"/>
    <col min="20" max="20" width="0.875" style="0" customWidth="1"/>
    <col min="21" max="21" width="3.00390625" style="0" customWidth="1"/>
    <col min="22" max="22" width="1.12109375" style="0" customWidth="1"/>
    <col min="23" max="23" width="2.625" style="0" customWidth="1"/>
  </cols>
  <sheetData>
    <row r="1" spans="2:24" ht="13.5">
      <c r="B1" s="77" t="s">
        <v>27</v>
      </c>
      <c r="C1" s="77"/>
      <c r="D1" s="77"/>
      <c r="E1" s="77"/>
      <c r="F1" s="77"/>
      <c r="G1" s="77"/>
      <c r="H1" s="77"/>
      <c r="J1" s="77" t="s">
        <v>28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3" spans="5:21" ht="14.25" thickBot="1">
      <c r="E3" s="11" t="s">
        <v>50</v>
      </c>
      <c r="M3" s="11" t="s">
        <v>29</v>
      </c>
      <c r="U3" s="11" t="s">
        <v>30</v>
      </c>
    </row>
    <row r="4" spans="1:24" ht="79.5" customHeight="1" thickBot="1">
      <c r="A4" t="s">
        <v>31</v>
      </c>
      <c r="E4" s="13" t="s">
        <v>32</v>
      </c>
      <c r="M4" s="11" t="s">
        <v>51</v>
      </c>
      <c r="R4" s="78" t="s">
        <v>37</v>
      </c>
      <c r="S4" s="78"/>
      <c r="T4" s="78"/>
      <c r="U4" s="78"/>
      <c r="V4" s="78"/>
      <c r="W4" s="78"/>
      <c r="X4" s="78"/>
    </row>
    <row r="5" spans="2:13" ht="14.25" thickBot="1">
      <c r="B5" s="14"/>
      <c r="C5" s="15"/>
      <c r="D5" s="14"/>
      <c r="E5" s="16"/>
      <c r="F5" s="14"/>
      <c r="G5" s="15"/>
      <c r="H5" s="14"/>
      <c r="M5" s="13"/>
    </row>
    <row r="6" spans="3:24" ht="13.5">
      <c r="C6" s="17"/>
      <c r="E6" s="16"/>
      <c r="G6" s="17"/>
      <c r="J6" s="14"/>
      <c r="K6" s="15"/>
      <c r="L6" s="14"/>
      <c r="M6" s="16"/>
      <c r="N6" s="14"/>
      <c r="O6" s="15"/>
      <c r="P6" s="14"/>
      <c r="R6" s="14"/>
      <c r="S6" s="15"/>
      <c r="T6" s="14"/>
      <c r="U6" s="18"/>
      <c r="V6" s="14"/>
      <c r="W6" s="15"/>
      <c r="X6" s="14"/>
    </row>
    <row r="7" spans="3:23" ht="13.5">
      <c r="C7" s="17"/>
      <c r="E7" s="16"/>
      <c r="G7" s="17"/>
      <c r="K7" s="17"/>
      <c r="M7" s="19" t="s">
        <v>34</v>
      </c>
      <c r="O7" s="17"/>
      <c r="S7" s="17"/>
      <c r="U7" s="19" t="s">
        <v>34</v>
      </c>
      <c r="W7" s="17"/>
    </row>
    <row r="8" spans="3:23" ht="13.5">
      <c r="C8" s="20" t="s">
        <v>33</v>
      </c>
      <c r="E8" s="16"/>
      <c r="G8" s="20" t="s">
        <v>33</v>
      </c>
      <c r="H8" t="s">
        <v>63</v>
      </c>
      <c r="K8" s="17"/>
      <c r="M8" s="16"/>
      <c r="O8" s="17"/>
      <c r="S8" s="17"/>
      <c r="U8" s="16"/>
      <c r="W8" s="17"/>
    </row>
    <row r="9" spans="3:23" ht="13.5">
      <c r="C9" s="17"/>
      <c r="E9" s="16"/>
      <c r="G9" s="17"/>
      <c r="H9" t="s">
        <v>52</v>
      </c>
      <c r="K9" s="20" t="s">
        <v>35</v>
      </c>
      <c r="M9" s="16"/>
      <c r="O9" s="20" t="s">
        <v>35</v>
      </c>
      <c r="P9" t="s">
        <v>63</v>
      </c>
      <c r="S9" s="20" t="s">
        <v>35</v>
      </c>
      <c r="U9" s="19"/>
      <c r="W9" s="20" t="s">
        <v>35</v>
      </c>
    </row>
    <row r="10" spans="3:23" ht="13.5">
      <c r="C10" s="17"/>
      <c r="E10" s="16"/>
      <c r="G10" s="17"/>
      <c r="K10" s="17"/>
      <c r="M10" s="16"/>
      <c r="O10" s="17"/>
      <c r="P10" t="s">
        <v>52</v>
      </c>
      <c r="S10" s="17"/>
      <c r="U10" s="16"/>
      <c r="W10" s="17"/>
    </row>
    <row r="11" spans="3:23" ht="13.5">
      <c r="C11" s="17"/>
      <c r="E11" s="21"/>
      <c r="G11" s="17"/>
      <c r="K11" s="17"/>
      <c r="M11" s="16"/>
      <c r="O11" s="17"/>
      <c r="S11" s="17"/>
      <c r="U11" s="16"/>
      <c r="W11" s="17"/>
    </row>
    <row r="12" spans="3:23" ht="13.5">
      <c r="C12" s="17"/>
      <c r="E12" s="21"/>
      <c r="G12" s="17"/>
      <c r="K12" s="17"/>
      <c r="M12" s="21"/>
      <c r="O12" s="17"/>
      <c r="S12" s="17"/>
      <c r="U12" s="21"/>
      <c r="W12" s="17"/>
    </row>
  </sheetData>
  <sheetProtection/>
  <mergeCells count="3">
    <mergeCell ref="B1:H1"/>
    <mergeCell ref="J1:X1"/>
    <mergeCell ref="R4:X4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E9" sqref="E9"/>
    </sheetView>
  </sheetViews>
  <sheetFormatPr defaultColWidth="30.625" defaultRowHeight="13.5"/>
  <cols>
    <col min="1" max="1" width="7.125" style="22" customWidth="1"/>
    <col min="2" max="16384" width="30.625" style="22" customWidth="1"/>
  </cols>
  <sheetData>
    <row r="1" ht="48.75" customHeight="1">
      <c r="B1" s="29" t="s">
        <v>21</v>
      </c>
    </row>
    <row r="2" spans="1:7" ht="84.75" customHeight="1">
      <c r="A2" s="3" t="s">
        <v>64</v>
      </c>
      <c r="B2" s="30" t="s">
        <v>10</v>
      </c>
      <c r="C2" s="71" t="s">
        <v>349</v>
      </c>
      <c r="D2" s="23" t="s">
        <v>38</v>
      </c>
      <c r="E2" s="70" t="s">
        <v>348</v>
      </c>
      <c r="F2" s="49" t="s">
        <v>72</v>
      </c>
      <c r="G2" s="30" t="s">
        <v>48</v>
      </c>
    </row>
    <row r="3" spans="1:7" ht="188.25" customHeight="1">
      <c r="A3" s="39">
        <f>'報告シート(表紙)'!C3</f>
        <v>0</v>
      </c>
      <c r="B3" s="54"/>
      <c r="C3" s="54"/>
      <c r="D3" s="60"/>
      <c r="E3" s="61"/>
      <c r="F3" s="54"/>
      <c r="G3" s="61"/>
    </row>
    <row r="4" spans="1:7" ht="13.5">
      <c r="A4" s="38"/>
      <c r="G4" s="31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1">
      <selection activeCell="E26" sqref="E26"/>
    </sheetView>
  </sheetViews>
  <sheetFormatPr defaultColWidth="8.875" defaultRowHeight="13.5"/>
  <sheetData>
    <row r="1" spans="1:20" ht="13.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</row>
    <row r="2" spans="1:20" ht="13.5">
      <c r="A2">
        <f>'報告シート(表紙)'!C3</f>
        <v>0</v>
      </c>
      <c r="B2">
        <f>'報告シート(表紙)'!C6</f>
        <v>0</v>
      </c>
      <c r="C2">
        <f>'報告シート(表紙)'!C7</f>
        <v>0</v>
      </c>
      <c r="D2">
        <f>'報告シート(表紙)'!C8</f>
        <v>0</v>
      </c>
      <c r="E2">
        <f>'報告シート(表紙)'!C9</f>
        <v>0</v>
      </c>
      <c r="F2">
        <f>'報告シート(表紙)'!C10</f>
        <v>0</v>
      </c>
      <c r="G2">
        <f>'報告シート(表紙)'!C11</f>
        <v>0</v>
      </c>
      <c r="H2">
        <f>'報告シート(表紙)'!C12</f>
        <v>0</v>
      </c>
      <c r="I2">
        <f>'報告シート(表紙)'!C13</f>
        <v>0</v>
      </c>
      <c r="J2">
        <f>'報告シート(表紙)'!C14</f>
        <v>0</v>
      </c>
      <c r="K2">
        <f>'報告シート(表紙)'!C15</f>
        <v>0</v>
      </c>
      <c r="L2">
        <f>'報告シート(表紙)'!C4</f>
        <v>0</v>
      </c>
      <c r="M2">
        <f>'報告シート(表紙)'!C16</f>
        <v>0</v>
      </c>
      <c r="N2">
        <f>'報告シート(表紙)'!C17</f>
        <v>0</v>
      </c>
      <c r="O2">
        <f>'報告シート(表紙)'!C18</f>
        <v>0</v>
      </c>
      <c r="P2" t="e">
        <f>'報告シート(表紙)'!#REF!</f>
        <v>#REF!</v>
      </c>
      <c r="Q2" t="e">
        <f>'報告シート(表紙)'!#REF!</f>
        <v>#REF!</v>
      </c>
      <c r="R2">
        <f>'報告シート(表紙)'!C5</f>
        <v>0</v>
      </c>
      <c r="S2" t="e">
        <f>'報告シート(表紙)'!#REF!</f>
        <v>#REF!</v>
      </c>
      <c r="T2" t="e">
        <f>'報告シート(表紙)'!#REF!</f>
        <v>#REF!</v>
      </c>
    </row>
    <row r="3" spans="1:20" ht="13.5">
      <c r="A3" t="str">
        <f>'報告シート(表紙)'!A3</f>
        <v>試験所番号</v>
      </c>
      <c r="B3" t="str">
        <f>'報告シート(表紙)'!B6</f>
        <v>氏名</v>
      </c>
      <c r="C3" t="str">
        <f>'報告シート(表紙)'!B7</f>
        <v>所属</v>
      </c>
      <c r="D3" t="str">
        <f>'報告シート(表紙)'!B8</f>
        <v>tel</v>
      </c>
      <c r="E3" t="str">
        <f>'報告シート(表紙)'!B9</f>
        <v>fax</v>
      </c>
      <c r="F3" t="str">
        <f>'報告シート(表紙)'!B10</f>
        <v>e-mail</v>
      </c>
      <c r="G3" t="str">
        <f>'報告シート(表紙)'!B11</f>
        <v>郵便番号</v>
      </c>
      <c r="H3" t="str">
        <f>'報告シート(表紙)'!B12</f>
        <v>都道府県</v>
      </c>
      <c r="I3" t="str">
        <f>'報告シート(表紙)'!B13</f>
        <v>住所</v>
      </c>
      <c r="J3" t="str">
        <f>'報告シート(表紙)'!A14</f>
        <v>試験期間</v>
      </c>
      <c r="K3" t="str">
        <f>'報告シート(表紙)'!A15</f>
        <v>報告日</v>
      </c>
      <c r="L3" s="34" t="str">
        <f>'報告シート(表紙)'!A4</f>
        <v>試験機関名</v>
      </c>
      <c r="M3" s="34" t="str">
        <f>'報告シート(表紙)'!A16</f>
        <v>測定方法名</v>
      </c>
      <c r="N3" s="34" t="str">
        <f>'報告シート(表紙)'!A17</f>
        <v>検出器</v>
      </c>
      <c r="O3" s="34" t="str">
        <f>'報告シート(表紙)'!A18</f>
        <v>コメント</v>
      </c>
      <c r="P3" s="34" t="e">
        <f>'報告シート(表紙)'!#REF!</f>
        <v>#REF!</v>
      </c>
      <c r="Q3" s="34" t="e">
        <f>'報告シート(表紙)'!#REF!</f>
        <v>#REF!</v>
      </c>
      <c r="R3" t="str">
        <f>'報告シート(表紙)'!A5</f>
        <v>申込時担当者　E-mail</v>
      </c>
      <c r="S3" s="34" t="e">
        <f>'報告シート(表紙)'!#REF!</f>
        <v>#REF!</v>
      </c>
      <c r="T3" s="34" t="e">
        <f>'報告シート(表紙)'!#REF!</f>
        <v>#REF!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C3"/>
  <sheetViews>
    <sheetView zoomScalePageLayoutView="0" workbookViewId="0" topLeftCell="C1">
      <selection activeCell="J7" sqref="J7"/>
    </sheetView>
  </sheetViews>
  <sheetFormatPr defaultColWidth="8.875" defaultRowHeight="13.5"/>
  <sheetData>
    <row r="1" spans="1:237" ht="13.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109</v>
      </c>
      <c r="P1" t="s">
        <v>110</v>
      </c>
      <c r="Q1" t="s">
        <v>111</v>
      </c>
      <c r="R1" t="s">
        <v>112</v>
      </c>
      <c r="S1" t="s">
        <v>113</v>
      </c>
      <c r="T1" t="s">
        <v>114</v>
      </c>
      <c r="U1" t="s">
        <v>115</v>
      </c>
      <c r="V1" t="s">
        <v>116</v>
      </c>
      <c r="W1" t="s">
        <v>117</v>
      </c>
      <c r="X1" t="s">
        <v>118</v>
      </c>
      <c r="Y1" t="s">
        <v>119</v>
      </c>
      <c r="Z1" t="s">
        <v>120</v>
      </c>
      <c r="AA1" t="s">
        <v>121</v>
      </c>
      <c r="AB1" t="s">
        <v>122</v>
      </c>
      <c r="AC1" t="s">
        <v>123</v>
      </c>
      <c r="AD1" t="s">
        <v>124</v>
      </c>
      <c r="AE1" t="s">
        <v>125</v>
      </c>
      <c r="AF1" t="s">
        <v>126</v>
      </c>
      <c r="AG1" t="s">
        <v>127</v>
      </c>
      <c r="AH1" t="s">
        <v>128</v>
      </c>
      <c r="AI1" t="s">
        <v>129</v>
      </c>
      <c r="AJ1" t="s">
        <v>130</v>
      </c>
      <c r="AK1" t="s">
        <v>131</v>
      </c>
      <c r="AL1" t="s">
        <v>132</v>
      </c>
      <c r="AM1" t="s">
        <v>133</v>
      </c>
      <c r="AN1" t="s">
        <v>134</v>
      </c>
      <c r="AO1" t="s">
        <v>135</v>
      </c>
      <c r="AP1" t="s">
        <v>136</v>
      </c>
      <c r="AQ1" t="s">
        <v>137</v>
      </c>
      <c r="AR1" t="s">
        <v>138</v>
      </c>
      <c r="AS1" t="s">
        <v>139</v>
      </c>
      <c r="AT1" t="s">
        <v>140</v>
      </c>
      <c r="AU1" t="s">
        <v>141</v>
      </c>
      <c r="AV1" t="s">
        <v>142</v>
      </c>
      <c r="AW1" t="s">
        <v>143</v>
      </c>
      <c r="AX1" t="s">
        <v>144</v>
      </c>
      <c r="AY1" t="s">
        <v>145</v>
      </c>
      <c r="AZ1" t="s">
        <v>146</v>
      </c>
      <c r="BA1" t="s">
        <v>147</v>
      </c>
      <c r="BB1" t="s">
        <v>148</v>
      </c>
      <c r="BC1" t="s">
        <v>149</v>
      </c>
      <c r="BD1" t="s">
        <v>150</v>
      </c>
      <c r="BE1" t="s">
        <v>151</v>
      </c>
      <c r="BF1" t="s">
        <v>152</v>
      </c>
      <c r="BG1" t="s">
        <v>153</v>
      </c>
      <c r="BH1" t="s">
        <v>154</v>
      </c>
      <c r="BI1" t="s">
        <v>155</v>
      </c>
      <c r="BJ1" t="s">
        <v>156</v>
      </c>
      <c r="BK1" t="s">
        <v>157</v>
      </c>
      <c r="BL1" t="s">
        <v>158</v>
      </c>
      <c r="BM1" t="s">
        <v>159</v>
      </c>
      <c r="BN1" t="s">
        <v>160</v>
      </c>
      <c r="BO1" t="s">
        <v>161</v>
      </c>
      <c r="BP1" t="s">
        <v>162</v>
      </c>
      <c r="BQ1" t="s">
        <v>163</v>
      </c>
      <c r="BR1" t="s">
        <v>164</v>
      </c>
      <c r="BS1" t="s">
        <v>165</v>
      </c>
      <c r="BT1" t="s">
        <v>166</v>
      </c>
      <c r="BU1" t="s">
        <v>167</v>
      </c>
      <c r="BV1" t="s">
        <v>168</v>
      </c>
      <c r="BW1" t="s">
        <v>169</v>
      </c>
      <c r="BX1" t="s">
        <v>170</v>
      </c>
      <c r="BY1" t="s">
        <v>171</v>
      </c>
      <c r="BZ1" t="s">
        <v>172</v>
      </c>
      <c r="CA1" t="s">
        <v>173</v>
      </c>
      <c r="CB1" t="s">
        <v>174</v>
      </c>
      <c r="CC1" t="s">
        <v>175</v>
      </c>
      <c r="CD1" t="s">
        <v>176</v>
      </c>
      <c r="CE1" t="s">
        <v>177</v>
      </c>
      <c r="CF1" t="s">
        <v>178</v>
      </c>
      <c r="CG1" t="s">
        <v>179</v>
      </c>
      <c r="CH1" t="s">
        <v>180</v>
      </c>
      <c r="CI1" t="s">
        <v>181</v>
      </c>
      <c r="CJ1" t="s">
        <v>182</v>
      </c>
      <c r="CK1" t="s">
        <v>183</v>
      </c>
      <c r="CL1" t="s">
        <v>184</v>
      </c>
      <c r="CM1" t="s">
        <v>185</v>
      </c>
      <c r="CN1" t="s">
        <v>186</v>
      </c>
      <c r="CO1" t="s">
        <v>187</v>
      </c>
      <c r="CP1" t="s">
        <v>188</v>
      </c>
      <c r="CQ1" t="s">
        <v>189</v>
      </c>
      <c r="CR1" t="s">
        <v>190</v>
      </c>
      <c r="CS1" t="s">
        <v>191</v>
      </c>
      <c r="CT1" t="s">
        <v>192</v>
      </c>
      <c r="CU1" t="s">
        <v>193</v>
      </c>
      <c r="CV1" t="s">
        <v>194</v>
      </c>
      <c r="CW1" t="s">
        <v>195</v>
      </c>
      <c r="CX1" t="s">
        <v>196</v>
      </c>
      <c r="CY1" t="s">
        <v>197</v>
      </c>
      <c r="CZ1" t="s">
        <v>198</v>
      </c>
      <c r="DA1" t="s">
        <v>199</v>
      </c>
      <c r="DB1" t="s">
        <v>200</v>
      </c>
      <c r="DC1" t="s">
        <v>201</v>
      </c>
      <c r="DD1" t="s">
        <v>202</v>
      </c>
      <c r="DE1" t="s">
        <v>203</v>
      </c>
      <c r="DF1" t="s">
        <v>204</v>
      </c>
      <c r="DG1" t="s">
        <v>205</v>
      </c>
      <c r="DH1" t="s">
        <v>206</v>
      </c>
      <c r="DI1" t="s">
        <v>207</v>
      </c>
      <c r="DJ1" t="s">
        <v>208</v>
      </c>
      <c r="DK1" t="s">
        <v>209</v>
      </c>
      <c r="DL1" t="s">
        <v>210</v>
      </c>
      <c r="DM1" t="s">
        <v>211</v>
      </c>
      <c r="DN1" t="s">
        <v>212</v>
      </c>
      <c r="DO1" t="s">
        <v>213</v>
      </c>
      <c r="DP1" t="s">
        <v>214</v>
      </c>
      <c r="DQ1" t="s">
        <v>215</v>
      </c>
      <c r="DR1" t="s">
        <v>216</v>
      </c>
      <c r="DS1" t="s">
        <v>217</v>
      </c>
      <c r="DT1" t="s">
        <v>218</v>
      </c>
      <c r="DU1" t="s">
        <v>219</v>
      </c>
      <c r="DV1" t="s">
        <v>220</v>
      </c>
      <c r="DW1" t="s">
        <v>221</v>
      </c>
      <c r="DX1" t="s">
        <v>222</v>
      </c>
      <c r="DY1" t="s">
        <v>223</v>
      </c>
      <c r="DZ1" t="s">
        <v>224</v>
      </c>
      <c r="EA1" t="s">
        <v>225</v>
      </c>
      <c r="EB1" t="s">
        <v>226</v>
      </c>
      <c r="EC1" t="s">
        <v>227</v>
      </c>
      <c r="ED1" t="s">
        <v>228</v>
      </c>
      <c r="EE1" t="s">
        <v>229</v>
      </c>
      <c r="EF1" t="s">
        <v>230</v>
      </c>
      <c r="EG1" t="s">
        <v>231</v>
      </c>
      <c r="EH1" t="s">
        <v>232</v>
      </c>
      <c r="EI1" t="s">
        <v>233</v>
      </c>
      <c r="EJ1" t="s">
        <v>234</v>
      </c>
      <c r="EK1" t="s">
        <v>235</v>
      </c>
      <c r="EL1" t="s">
        <v>236</v>
      </c>
      <c r="EM1" t="s">
        <v>237</v>
      </c>
      <c r="EN1" t="s">
        <v>238</v>
      </c>
      <c r="EO1" t="s">
        <v>239</v>
      </c>
      <c r="EP1" t="s">
        <v>240</v>
      </c>
      <c r="EQ1" t="s">
        <v>241</v>
      </c>
      <c r="ER1" t="s">
        <v>242</v>
      </c>
      <c r="ES1" t="s">
        <v>243</v>
      </c>
      <c r="ET1" t="s">
        <v>244</v>
      </c>
      <c r="EU1" t="s">
        <v>245</v>
      </c>
      <c r="EV1" t="s">
        <v>246</v>
      </c>
      <c r="EW1" t="s">
        <v>247</v>
      </c>
      <c r="EX1" t="s">
        <v>248</v>
      </c>
      <c r="EY1" t="s">
        <v>249</v>
      </c>
      <c r="EZ1" t="s">
        <v>250</v>
      </c>
      <c r="FA1" t="s">
        <v>251</v>
      </c>
      <c r="FB1" t="s">
        <v>252</v>
      </c>
      <c r="FC1" t="s">
        <v>253</v>
      </c>
      <c r="FD1" t="s">
        <v>254</v>
      </c>
      <c r="FE1" t="s">
        <v>255</v>
      </c>
      <c r="FF1" t="s">
        <v>256</v>
      </c>
      <c r="FG1" t="s">
        <v>257</v>
      </c>
      <c r="FH1" t="s">
        <v>258</v>
      </c>
      <c r="FI1" t="s">
        <v>259</v>
      </c>
      <c r="FJ1" t="s">
        <v>260</v>
      </c>
      <c r="FK1" t="s">
        <v>261</v>
      </c>
      <c r="FL1" t="s">
        <v>262</v>
      </c>
      <c r="FM1" t="s">
        <v>263</v>
      </c>
      <c r="FN1" t="s">
        <v>264</v>
      </c>
      <c r="FO1" t="s">
        <v>265</v>
      </c>
      <c r="FP1" t="s">
        <v>266</v>
      </c>
      <c r="FQ1" t="s">
        <v>267</v>
      </c>
      <c r="FR1" t="s">
        <v>268</v>
      </c>
      <c r="FS1" t="s">
        <v>269</v>
      </c>
      <c r="FT1" t="s">
        <v>270</v>
      </c>
      <c r="FU1" t="s">
        <v>271</v>
      </c>
      <c r="FV1" t="s">
        <v>272</v>
      </c>
      <c r="FW1" t="s">
        <v>273</v>
      </c>
      <c r="FX1" t="s">
        <v>274</v>
      </c>
      <c r="FY1" t="s">
        <v>275</v>
      </c>
      <c r="FZ1" t="s">
        <v>276</v>
      </c>
      <c r="GA1" t="s">
        <v>277</v>
      </c>
      <c r="GB1" t="s">
        <v>278</v>
      </c>
      <c r="GC1" t="s">
        <v>279</v>
      </c>
      <c r="GD1" t="s">
        <v>280</v>
      </c>
      <c r="GE1" t="s">
        <v>281</v>
      </c>
      <c r="GF1" t="s">
        <v>282</v>
      </c>
      <c r="GG1" t="s">
        <v>283</v>
      </c>
      <c r="GH1" t="s">
        <v>284</v>
      </c>
      <c r="GI1" t="s">
        <v>285</v>
      </c>
      <c r="GJ1" t="s">
        <v>286</v>
      </c>
      <c r="GK1" t="s">
        <v>287</v>
      </c>
      <c r="GL1" t="s">
        <v>288</v>
      </c>
      <c r="GM1" t="s">
        <v>289</v>
      </c>
      <c r="GN1" t="s">
        <v>290</v>
      </c>
      <c r="GO1" t="s">
        <v>291</v>
      </c>
      <c r="GP1" t="s">
        <v>292</v>
      </c>
      <c r="GQ1" t="s">
        <v>293</v>
      </c>
      <c r="GR1" t="s">
        <v>294</v>
      </c>
      <c r="GS1" t="s">
        <v>295</v>
      </c>
      <c r="GT1" t="s">
        <v>296</v>
      </c>
      <c r="GU1" t="s">
        <v>297</v>
      </c>
      <c r="GV1" t="s">
        <v>298</v>
      </c>
      <c r="GW1" t="s">
        <v>299</v>
      </c>
      <c r="GX1" t="s">
        <v>300</v>
      </c>
      <c r="GY1" t="s">
        <v>301</v>
      </c>
      <c r="GZ1" t="s">
        <v>302</v>
      </c>
      <c r="HA1" t="s">
        <v>303</v>
      </c>
      <c r="HB1" t="s">
        <v>304</v>
      </c>
      <c r="HC1" t="s">
        <v>305</v>
      </c>
      <c r="HD1" t="s">
        <v>306</v>
      </c>
      <c r="HE1" t="s">
        <v>307</v>
      </c>
      <c r="HF1" t="s">
        <v>308</v>
      </c>
      <c r="HG1" t="s">
        <v>309</v>
      </c>
      <c r="HH1" t="s">
        <v>310</v>
      </c>
      <c r="HI1" t="s">
        <v>311</v>
      </c>
      <c r="HJ1" t="s">
        <v>312</v>
      </c>
      <c r="HK1" t="s">
        <v>313</v>
      </c>
      <c r="HL1" t="s">
        <v>314</v>
      </c>
      <c r="HM1" t="s">
        <v>315</v>
      </c>
      <c r="HN1" t="s">
        <v>316</v>
      </c>
      <c r="HO1" t="s">
        <v>317</v>
      </c>
      <c r="HP1" t="s">
        <v>318</v>
      </c>
      <c r="HQ1" t="s">
        <v>319</v>
      </c>
      <c r="HR1" t="s">
        <v>320</v>
      </c>
      <c r="HS1" t="s">
        <v>321</v>
      </c>
      <c r="HT1" t="s">
        <v>322</v>
      </c>
      <c r="HU1" t="s">
        <v>323</v>
      </c>
      <c r="HV1" t="s">
        <v>324</v>
      </c>
      <c r="HW1" t="s">
        <v>325</v>
      </c>
      <c r="HX1" t="s">
        <v>326</v>
      </c>
      <c r="HY1" t="s">
        <v>327</v>
      </c>
      <c r="HZ1" t="s">
        <v>328</v>
      </c>
      <c r="IA1" t="s">
        <v>329</v>
      </c>
      <c r="IB1" t="s">
        <v>330</v>
      </c>
      <c r="IC1" t="s">
        <v>330</v>
      </c>
    </row>
    <row r="2" spans="1:123" ht="13.5">
      <c r="A2">
        <f>'報告シート(1)'!A4</f>
        <v>0</v>
      </c>
      <c r="B2" t="str">
        <f>'報告シート(1)'!B4</f>
        <v>Cs-134</v>
      </c>
      <c r="C2">
        <f>'報告シート(1)'!C4</f>
        <v>0</v>
      </c>
      <c r="D2">
        <f>'報告シート(1)'!D4</f>
        <v>0</v>
      </c>
      <c r="E2">
        <f>'報告シート(1)'!E4</f>
        <v>0</v>
      </c>
      <c r="F2">
        <f>'報告シート(1)'!F4</f>
        <v>0</v>
      </c>
      <c r="G2">
        <f>'報告シート(1)'!G4</f>
        <v>0</v>
      </c>
      <c r="H2">
        <f>'報告シート(1)'!H4</f>
        <v>0</v>
      </c>
      <c r="I2">
        <f>'報告シート(1)'!I4</f>
        <v>0</v>
      </c>
      <c r="J2">
        <f>'報告シート(1)'!J4</f>
        <v>0</v>
      </c>
      <c r="K2">
        <f>'報告シート(1)'!K4</f>
        <v>0</v>
      </c>
      <c r="L2">
        <f>'報告シート(1)'!L4</f>
        <v>0</v>
      </c>
      <c r="M2">
        <f>'報告シート(1)'!M4</f>
        <v>0</v>
      </c>
      <c r="N2">
        <f>'報告シート(1)'!N4</f>
        <v>0</v>
      </c>
      <c r="O2">
        <f>'報告シート(1)'!O4</f>
        <v>0</v>
      </c>
      <c r="P2">
        <f>'報告シート(1)'!P4</f>
        <v>0</v>
      </c>
      <c r="Q2" t="e">
        <f>'報告シート(1)'!Q4</f>
        <v>#DIV/0!</v>
      </c>
      <c r="R2">
        <f>'報告シート(1)'!R4</f>
        <v>0</v>
      </c>
      <c r="S2">
        <f>'報告シート(1)'!S4</f>
        <v>0</v>
      </c>
      <c r="T2">
        <f>'報告シート(1)'!T4</f>
        <v>0</v>
      </c>
      <c r="U2">
        <f>'報告シート(1)'!U4</f>
        <v>0</v>
      </c>
      <c r="V2">
        <f>'報告シート(1)'!V4</f>
        <v>0</v>
      </c>
      <c r="W2">
        <f>'報告シート(1)'!W4</f>
        <v>0</v>
      </c>
      <c r="X2">
        <f>'報告シート(1)'!X4</f>
        <v>0</v>
      </c>
      <c r="Y2">
        <f>'報告シート(1)'!Y4</f>
        <v>0</v>
      </c>
      <c r="Z2">
        <f>'報告シート(1)'!Z4</f>
        <v>0</v>
      </c>
      <c r="AA2">
        <f>'報告シート(1)'!AA4</f>
        <v>0</v>
      </c>
      <c r="AB2">
        <f>'報告シート(1)'!AB4</f>
        <v>0</v>
      </c>
      <c r="AC2">
        <f>'報告シート(1)'!AC4</f>
        <v>0</v>
      </c>
      <c r="AD2">
        <f>'報告シート(1)'!A5</f>
        <v>0</v>
      </c>
      <c r="AE2" t="str">
        <f>'報告シート(1)'!B5</f>
        <v>Cs-137</v>
      </c>
      <c r="AF2">
        <f>'報告シート(1)'!C5</f>
        <v>0</v>
      </c>
      <c r="AG2">
        <f>'報告シート(1)'!D5</f>
        <v>0</v>
      </c>
      <c r="AH2">
        <f>'報告シート(1)'!E5</f>
        <v>0</v>
      </c>
      <c r="AI2">
        <f>'報告シート(1)'!F5</f>
        <v>0</v>
      </c>
      <c r="AJ2">
        <f>'報告シート(1)'!G5</f>
        <v>0</v>
      </c>
      <c r="AK2">
        <f>'報告シート(1)'!H5</f>
        <v>0</v>
      </c>
      <c r="AL2">
        <f>'報告シート(1)'!I5</f>
        <v>0</v>
      </c>
      <c r="AM2">
        <f>'報告シート(1)'!J5</f>
        <v>0</v>
      </c>
      <c r="AN2">
        <f>'報告シート(1)'!K5</f>
        <v>0</v>
      </c>
      <c r="AO2">
        <f>'報告シート(1)'!L5</f>
        <v>0</v>
      </c>
      <c r="AP2">
        <f>'報告シート(1)'!M5</f>
        <v>0</v>
      </c>
      <c r="AQ2">
        <f>'報告シート(1)'!N5</f>
        <v>0</v>
      </c>
      <c r="AR2">
        <f>'報告シート(1)'!O5</f>
        <v>0</v>
      </c>
      <c r="AS2">
        <f>'報告シート(1)'!P5</f>
        <v>0</v>
      </c>
      <c r="AT2" t="e">
        <f>'報告シート(1)'!Q5</f>
        <v>#DIV/0!</v>
      </c>
      <c r="AU2">
        <f>'報告シート(1)'!R5</f>
        <v>0</v>
      </c>
      <c r="AV2">
        <f>'報告シート(1)'!S5</f>
        <v>0</v>
      </c>
      <c r="AW2">
        <f>'報告シート(1)'!T5</f>
        <v>0</v>
      </c>
      <c r="AX2">
        <f>'報告シート(1)'!U5</f>
        <v>0</v>
      </c>
      <c r="AY2">
        <f>'報告シート(1)'!V5</f>
        <v>0</v>
      </c>
      <c r="AZ2">
        <f>'報告シート(1)'!W5</f>
        <v>0</v>
      </c>
      <c r="BA2">
        <f>'報告シート(1)'!X5</f>
        <v>0</v>
      </c>
      <c r="BB2">
        <f>'報告シート(1)'!Y5</f>
        <v>0</v>
      </c>
      <c r="BC2">
        <f>'報告シート(1)'!Z5</f>
        <v>0</v>
      </c>
      <c r="BD2">
        <f>'報告シート(1)'!AA5</f>
        <v>0</v>
      </c>
      <c r="BE2">
        <f>'報告シート(1)'!AB5</f>
        <v>0</v>
      </c>
      <c r="BF2">
        <f>'報告シート(1)'!AC5</f>
        <v>0</v>
      </c>
      <c r="BG2">
        <f>'報告シート(1)'!A6</f>
        <v>0</v>
      </c>
      <c r="BH2" t="str">
        <f>'報告シート(1)'!B6</f>
        <v>(Cs-134)+(Cs-137)</v>
      </c>
      <c r="BI2">
        <f>'報告シート(1)'!C6</f>
        <v>0</v>
      </c>
      <c r="BJ2">
        <f>'報告シート(1)'!D6</f>
        <v>0</v>
      </c>
      <c r="BK2">
        <f>'報告シート(1)'!E6</f>
        <v>0</v>
      </c>
      <c r="BL2">
        <f>'報告シート(1)'!F6</f>
        <v>0</v>
      </c>
      <c r="BM2">
        <f>'報告シート(1)'!G6</f>
        <v>0</v>
      </c>
      <c r="BN2">
        <f>'報告シート(1)'!H6</f>
        <v>0</v>
      </c>
      <c r="BO2">
        <f>'報告シート(1)'!I6</f>
        <v>0</v>
      </c>
      <c r="BP2">
        <f>'報告シート(1)'!J6</f>
        <v>0</v>
      </c>
      <c r="BQ2">
        <f>'報告シート(1)'!K6</f>
        <v>0</v>
      </c>
      <c r="BR2">
        <f>'報告シート(1)'!L6</f>
        <v>0</v>
      </c>
      <c r="BS2">
        <f>'報告シート(1)'!M6</f>
        <v>0</v>
      </c>
      <c r="BT2">
        <f>'報告シート(1)'!N6</f>
        <v>0</v>
      </c>
      <c r="BU2">
        <f>'報告シート(1)'!O6</f>
        <v>0</v>
      </c>
      <c r="BV2">
        <f>'報告シート(1)'!P6</f>
        <v>0</v>
      </c>
      <c r="BW2" t="e">
        <f>'報告シート(1)'!Q6</f>
        <v>#DIV/0!</v>
      </c>
      <c r="BX2">
        <f>'報告シート(1)'!R6</f>
        <v>0</v>
      </c>
      <c r="BY2">
        <f>'報告シート(1)'!S6</f>
        <v>0</v>
      </c>
      <c r="BZ2">
        <f>'報告シート(1)'!T6</f>
        <v>0</v>
      </c>
      <c r="CA2">
        <f>'報告シート(1)'!U6</f>
        <v>0</v>
      </c>
      <c r="CB2">
        <f>'報告シート(1)'!V6</f>
        <v>0</v>
      </c>
      <c r="CC2">
        <f>'報告シート(1)'!W6</f>
        <v>0</v>
      </c>
      <c r="CD2">
        <f>'報告シート(1)'!X6</f>
        <v>0</v>
      </c>
      <c r="CE2">
        <f>'報告シート(1)'!Y6</f>
        <v>0</v>
      </c>
      <c r="CF2">
        <f>'報告シート(1)'!Z6</f>
        <v>0</v>
      </c>
      <c r="CG2">
        <f>'報告シート(1)'!AA6</f>
        <v>0</v>
      </c>
      <c r="CH2">
        <f>'報告シート(1)'!AB6</f>
        <v>0</v>
      </c>
      <c r="CI2">
        <f>'報告シート(1)'!AC6</f>
        <v>0</v>
      </c>
      <c r="CJ2">
        <f>'報告シート(1)'!A7</f>
        <v>0</v>
      </c>
      <c r="CK2" t="str">
        <f>'報告シート(1)'!B7</f>
        <v>K-40</v>
      </c>
      <c r="CL2">
        <f>'報告シート(1)'!C7</f>
        <v>0</v>
      </c>
      <c r="CM2">
        <f>'報告シート(1)'!D7</f>
        <v>0</v>
      </c>
      <c r="CN2">
        <f>'報告シート(1)'!E7</f>
        <v>0</v>
      </c>
      <c r="CO2">
        <f>'報告シート(1)'!F7</f>
        <v>0</v>
      </c>
      <c r="CP2">
        <f>'報告シート(1)'!G7</f>
        <v>0</v>
      </c>
      <c r="CQ2">
        <f>'報告シート(1)'!H7</f>
        <v>0</v>
      </c>
      <c r="CR2">
        <f>'報告シート(1)'!I7</f>
        <v>0</v>
      </c>
      <c r="CS2">
        <f>'報告シート(1)'!J7</f>
        <v>0</v>
      </c>
      <c r="CT2">
        <f>'報告シート(1)'!K7</f>
        <v>0</v>
      </c>
      <c r="CU2">
        <f>'報告シート(1)'!L7</f>
        <v>0</v>
      </c>
      <c r="CV2">
        <f>'報告シート(1)'!M7</f>
        <v>0</v>
      </c>
      <c r="CW2">
        <f>'報告シート(1)'!N7</f>
        <v>0</v>
      </c>
      <c r="CX2">
        <f>'報告シート(1)'!O7</f>
        <v>0</v>
      </c>
      <c r="CY2">
        <f>'報告シート(1)'!P7</f>
        <v>0</v>
      </c>
      <c r="CZ2" t="e">
        <f>'報告シート(1)'!Q7</f>
        <v>#DIV/0!</v>
      </c>
      <c r="DA2">
        <f>'報告シート(1)'!R7</f>
        <v>0</v>
      </c>
      <c r="DB2">
        <f>'報告シート(1)'!S7</f>
        <v>0</v>
      </c>
      <c r="DC2">
        <f>'報告シート(1)'!T7</f>
        <v>0</v>
      </c>
      <c r="DD2">
        <f>'報告シート(1)'!U7</f>
        <v>0</v>
      </c>
      <c r="DE2">
        <f>'報告シート(1)'!V7</f>
        <v>0</v>
      </c>
      <c r="DF2">
        <f>'報告シート(1)'!W7</f>
        <v>0</v>
      </c>
      <c r="DG2">
        <f>'報告シート(1)'!X7</f>
        <v>0</v>
      </c>
      <c r="DH2">
        <f>'報告シート(1)'!Y7</f>
        <v>0</v>
      </c>
      <c r="DI2">
        <f>'報告シート(1)'!Z7</f>
        <v>0</v>
      </c>
      <c r="DJ2">
        <f>'報告シート(1)'!AA7</f>
        <v>0</v>
      </c>
      <c r="DK2">
        <f>'報告シート(1)'!AB7</f>
        <v>0</v>
      </c>
      <c r="DL2">
        <f>'報告シート(1)'!AC7</f>
        <v>0</v>
      </c>
      <c r="DM2">
        <f>'報告シート(2)'!A3</f>
        <v>0</v>
      </c>
      <c r="DN2">
        <f>'報告シート(2)'!B3</f>
        <v>0</v>
      </c>
      <c r="DO2">
        <f>'報告シート(2)'!C3</f>
        <v>0</v>
      </c>
      <c r="DP2">
        <f>'報告シート(2)'!D3</f>
        <v>0</v>
      </c>
      <c r="DQ2">
        <f>'報告シート(2)'!E3</f>
        <v>0</v>
      </c>
      <c r="DR2">
        <f>'報告シート(2)'!F3</f>
        <v>0</v>
      </c>
      <c r="DS2">
        <f>'報告シート(2)'!G3</f>
        <v>0</v>
      </c>
    </row>
    <row r="3" spans="1:123" ht="270">
      <c r="A3" t="s">
        <v>339</v>
      </c>
      <c r="B3" s="3" t="s">
        <v>7</v>
      </c>
      <c r="C3" s="3" t="s">
        <v>58</v>
      </c>
      <c r="D3" s="3" t="s">
        <v>59</v>
      </c>
      <c r="E3" s="3" t="s">
        <v>60</v>
      </c>
      <c r="F3" s="42" t="s">
        <v>68</v>
      </c>
      <c r="G3" s="24" t="s">
        <v>39</v>
      </c>
      <c r="H3" s="24" t="s">
        <v>40</v>
      </c>
      <c r="I3" s="48" t="s">
        <v>346</v>
      </c>
      <c r="J3" s="48" t="s">
        <v>347</v>
      </c>
      <c r="K3" s="24" t="s">
        <v>47</v>
      </c>
      <c r="L3" s="24" t="s">
        <v>49</v>
      </c>
      <c r="M3" s="24" t="s">
        <v>12</v>
      </c>
      <c r="N3" s="24" t="s">
        <v>67</v>
      </c>
      <c r="O3" s="24" t="s">
        <v>45</v>
      </c>
      <c r="P3" s="24" t="s">
        <v>94</v>
      </c>
      <c r="Q3" s="24" t="s">
        <v>13</v>
      </c>
      <c r="R3" s="24" t="s">
        <v>18</v>
      </c>
      <c r="S3" s="24" t="s">
        <v>62</v>
      </c>
      <c r="T3" s="24" t="s">
        <v>46</v>
      </c>
      <c r="U3" s="24" t="s">
        <v>36</v>
      </c>
      <c r="V3" s="24" t="s">
        <v>14</v>
      </c>
      <c r="W3" s="24" t="s">
        <v>15</v>
      </c>
      <c r="X3" s="48" t="s">
        <v>70</v>
      </c>
      <c r="Y3" s="48" t="s">
        <v>69</v>
      </c>
      <c r="Z3" s="48" t="s">
        <v>73</v>
      </c>
      <c r="AA3" s="48" t="s">
        <v>71</v>
      </c>
      <c r="AB3" s="50" t="s">
        <v>16</v>
      </c>
      <c r="AC3" s="24" t="s">
        <v>17</v>
      </c>
      <c r="AD3" t="s">
        <v>339</v>
      </c>
      <c r="AE3" s="3" t="s">
        <v>7</v>
      </c>
      <c r="AF3" s="3" t="s">
        <v>58</v>
      </c>
      <c r="AG3" s="3" t="s">
        <v>59</v>
      </c>
      <c r="AH3" s="3" t="s">
        <v>60</v>
      </c>
      <c r="AI3" s="42" t="s">
        <v>68</v>
      </c>
      <c r="AJ3" s="24" t="s">
        <v>39</v>
      </c>
      <c r="AK3" s="24" t="s">
        <v>40</v>
      </c>
      <c r="AL3" s="24" t="s">
        <v>41</v>
      </c>
      <c r="AM3" s="24" t="s">
        <v>42</v>
      </c>
      <c r="AN3" s="24" t="s">
        <v>47</v>
      </c>
      <c r="AO3" s="24" t="s">
        <v>49</v>
      </c>
      <c r="AP3" s="24" t="s">
        <v>12</v>
      </c>
      <c r="AQ3" s="24" t="s">
        <v>67</v>
      </c>
      <c r="AR3" s="24" t="s">
        <v>45</v>
      </c>
      <c r="AS3" s="24" t="s">
        <v>94</v>
      </c>
      <c r="AT3" s="24" t="s">
        <v>13</v>
      </c>
      <c r="AU3" s="24" t="s">
        <v>18</v>
      </c>
      <c r="AV3" s="24" t="s">
        <v>62</v>
      </c>
      <c r="AW3" s="24" t="s">
        <v>46</v>
      </c>
      <c r="AX3" s="24" t="s">
        <v>36</v>
      </c>
      <c r="AY3" s="24" t="s">
        <v>14</v>
      </c>
      <c r="AZ3" s="24" t="s">
        <v>15</v>
      </c>
      <c r="BA3" s="48" t="s">
        <v>70</v>
      </c>
      <c r="BB3" s="48" t="s">
        <v>69</v>
      </c>
      <c r="BC3" s="48" t="s">
        <v>73</v>
      </c>
      <c r="BD3" s="48" t="s">
        <v>71</v>
      </c>
      <c r="BE3" s="50" t="s">
        <v>16</v>
      </c>
      <c r="BF3" s="24" t="s">
        <v>17</v>
      </c>
      <c r="BG3" t="s">
        <v>338</v>
      </c>
      <c r="BH3" s="3" t="s">
        <v>7</v>
      </c>
      <c r="BI3" s="3" t="s">
        <v>58</v>
      </c>
      <c r="BJ3" s="3" t="s">
        <v>59</v>
      </c>
      <c r="BK3" s="3" t="s">
        <v>60</v>
      </c>
      <c r="BL3" s="42" t="s">
        <v>68</v>
      </c>
      <c r="BM3" s="24" t="s">
        <v>39</v>
      </c>
      <c r="BN3" s="24" t="s">
        <v>40</v>
      </c>
      <c r="BO3" s="24" t="s">
        <v>41</v>
      </c>
      <c r="BP3" s="24" t="s">
        <v>42</v>
      </c>
      <c r="BQ3" s="24" t="s">
        <v>47</v>
      </c>
      <c r="BR3" s="24" t="s">
        <v>49</v>
      </c>
      <c r="BS3" s="24" t="s">
        <v>12</v>
      </c>
      <c r="BT3" s="24" t="s">
        <v>67</v>
      </c>
      <c r="BU3" s="24" t="s">
        <v>45</v>
      </c>
      <c r="BV3" s="24" t="s">
        <v>94</v>
      </c>
      <c r="BW3" s="24" t="s">
        <v>13</v>
      </c>
      <c r="BX3" s="24" t="s">
        <v>18</v>
      </c>
      <c r="BY3" s="24" t="s">
        <v>62</v>
      </c>
      <c r="BZ3" s="24" t="s">
        <v>46</v>
      </c>
      <c r="CA3" s="24" t="s">
        <v>36</v>
      </c>
      <c r="CB3" s="24" t="s">
        <v>14</v>
      </c>
      <c r="CC3" s="24" t="s">
        <v>15</v>
      </c>
      <c r="CD3" s="48" t="s">
        <v>70</v>
      </c>
      <c r="CE3" s="48" t="s">
        <v>69</v>
      </c>
      <c r="CF3" s="48" t="s">
        <v>73</v>
      </c>
      <c r="CG3" s="48" t="s">
        <v>71</v>
      </c>
      <c r="CH3" s="50" t="s">
        <v>16</v>
      </c>
      <c r="CI3" s="24" t="s">
        <v>17</v>
      </c>
      <c r="CJ3" t="s">
        <v>338</v>
      </c>
      <c r="CK3" s="3" t="s">
        <v>7</v>
      </c>
      <c r="CL3" s="3" t="s">
        <v>58</v>
      </c>
      <c r="CM3" s="3" t="s">
        <v>59</v>
      </c>
      <c r="CN3" s="3" t="s">
        <v>60</v>
      </c>
      <c r="CO3" s="42" t="s">
        <v>68</v>
      </c>
      <c r="CP3" s="24" t="s">
        <v>39</v>
      </c>
      <c r="CQ3" s="24" t="s">
        <v>40</v>
      </c>
      <c r="CR3" s="24" t="s">
        <v>41</v>
      </c>
      <c r="CS3" s="24" t="s">
        <v>42</v>
      </c>
      <c r="CT3" s="24" t="s">
        <v>47</v>
      </c>
      <c r="CU3" s="24" t="s">
        <v>49</v>
      </c>
      <c r="CV3" s="24" t="s">
        <v>12</v>
      </c>
      <c r="CW3" s="24" t="s">
        <v>67</v>
      </c>
      <c r="CX3" s="24" t="s">
        <v>45</v>
      </c>
      <c r="CY3" s="24" t="s">
        <v>94</v>
      </c>
      <c r="CZ3" s="24" t="s">
        <v>13</v>
      </c>
      <c r="DA3" s="24" t="s">
        <v>18</v>
      </c>
      <c r="DB3" s="24" t="s">
        <v>62</v>
      </c>
      <c r="DC3" s="24" t="s">
        <v>46</v>
      </c>
      <c r="DD3" s="24" t="s">
        <v>36</v>
      </c>
      <c r="DE3" s="24" t="s">
        <v>14</v>
      </c>
      <c r="DF3" s="24" t="s">
        <v>15</v>
      </c>
      <c r="DG3" s="48" t="s">
        <v>70</v>
      </c>
      <c r="DH3" s="48" t="s">
        <v>69</v>
      </c>
      <c r="DI3" s="48" t="s">
        <v>73</v>
      </c>
      <c r="DJ3" s="48" t="s">
        <v>71</v>
      </c>
      <c r="DK3" s="50" t="s">
        <v>16</v>
      </c>
      <c r="DL3" s="24" t="s">
        <v>17</v>
      </c>
      <c r="DM3" s="37" t="s">
        <v>331</v>
      </c>
      <c r="DN3" s="51" t="s">
        <v>332</v>
      </c>
      <c r="DO3" s="51" t="s">
        <v>333</v>
      </c>
      <c r="DP3" s="52" t="s">
        <v>334</v>
      </c>
      <c r="DQ3" s="52" t="s">
        <v>335</v>
      </c>
      <c r="DR3" s="53" t="s">
        <v>336</v>
      </c>
      <c r="DS3" s="51" t="s">
        <v>337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</dc:creator>
  <cp:keywords/>
  <dc:description/>
  <cp:lastModifiedBy>kojima</cp:lastModifiedBy>
  <cp:lastPrinted>2015-11-14T02:55:08Z</cp:lastPrinted>
  <dcterms:created xsi:type="dcterms:W3CDTF">2010-06-24T10:48:57Z</dcterms:created>
  <dcterms:modified xsi:type="dcterms:W3CDTF">2017-11-16T08:59:06Z</dcterms:modified>
  <cp:category/>
  <cp:version/>
  <cp:contentType/>
  <cp:contentStatus/>
</cp:coreProperties>
</file>